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1"/>
  </bookViews>
  <sheets>
    <sheet name="Лист3" sheetId="1" r:id="rId1"/>
    <sheet name="Лист1" sheetId="2" r:id="rId2"/>
  </sheets>
  <definedNames>
    <definedName name="_xlnm.Print_Area" localSheetId="0">'Лист3'!$A$1:$N$22</definedName>
  </definedNames>
  <calcPr fullCalcOnLoad="1"/>
</workbook>
</file>

<file path=xl/sharedStrings.xml><?xml version="1.0" encoding="utf-8"?>
<sst xmlns="http://schemas.openxmlformats.org/spreadsheetml/2006/main" count="70" uniqueCount="40">
  <si>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</si>
  <si>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</si>
  <si>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</si>
  <si>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</si>
  <si>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</si>
  <si>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</si>
  <si>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</si>
  <si>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</si>
  <si>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</si>
  <si>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</si>
  <si>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</si>
  <si>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</si>
  <si>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</si>
  <si>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</si>
  <si>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</si>
  <si>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</si>
  <si>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час</t>
  </si>
  <si>
    <t>цена за час, руб</t>
  </si>
  <si>
    <t>Охрана образовательного учреждения, организация общественного порядка, пропускного режима, ведения учета посетителей объекта. Охрана при выполнении своих служебных обязанностей руководствуется действующим законодательством Росийской Федерации, Муниципальным контрактом. В соответствии с положениями ст. 139 Гражданского кодекса РФ разглашение служебной информации сотрудниками охраны, имеющей конфиденциальный характер, влечет ответственность в установленном законом порядке.</t>
  </si>
  <si>
    <t>"Оказание услуг  по охране ДЮЦ "Прометей"</t>
  </si>
  <si>
    <t>Дата подготовки обоснования начальной (максимальной) цены гражданско-правового договора: 31.07.2014 г.</t>
  </si>
  <si>
    <t xml:space="preserve"> услуги  по охране ДЮЦ "Прометей" (уд. Менделеева, 30)</t>
  </si>
  <si>
    <t>Поставщик №1  Вх.  № 619 от 28.07.14г.</t>
  </si>
  <si>
    <t>Поставщик №2  Вх. 625 от 28.07.14г.</t>
  </si>
  <si>
    <t>Поставщик №3  Вх. 639 от 31.07.14г.</t>
  </si>
  <si>
    <t xml:space="preserve">№ 1 </t>
  </si>
  <si>
    <t>ООО ЧОО "Правопорядок Охрана", коммерческое предложение вход. № 619, от 28.07.2014</t>
  </si>
  <si>
    <t>№ 2</t>
  </si>
  <si>
    <t>№ 3</t>
  </si>
  <si>
    <t>ООО "ЧОО "Альтернатива- Охрана", коммерческое предложение вход. № 625, от 28.07.2014</t>
  </si>
  <si>
    <t>ООО ЧОО "Сокол Сервис", коммерческое предложение вход. № 639, от 31.07.2014</t>
  </si>
  <si>
    <t>Работник контрактной службы                                                                                Т.Н. Нуркаева</t>
  </si>
  <si>
    <t>IV. ОБОСНОВАНИЕ НАЧАЛЬНОЙ (МАКСИМАЛЬНОЙ) ЦЕНЫ  ГРАЖДАНСКО-ПРАВОВОГО ДОГОВОРА</t>
  </si>
  <si>
    <t xml:space="preserve">Поставщик №4  </t>
  </si>
  <si>
    <t xml:space="preserve">Поставщик №5   </t>
  </si>
  <si>
    <t>не предоставлено</t>
  </si>
  <si>
    <t>Количество часов</t>
  </si>
  <si>
    <t xml:space="preserve"> услуги  по охране  (уд. Менделеева, 30)</t>
  </si>
  <si>
    <t>"Оказание услуг  по охране"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</si>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</sst>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5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381875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609600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6181725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zoomScale="85" zoomScaleNormal="85" zoomScaleSheetLayoutView="72" workbookViewId="0" topLeftCell="A19">
      <selection activeCell="A24" sqref="A24:G31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9.28125" style="0" customWidth="1"/>
    <col min="6" max="6" width="13.140625" style="0" customWidth="1"/>
    <col min="7" max="7" width="11.8515625" style="0" customWidth="1"/>
    <col min="8" max="8" width="10.28125" style="0" customWidth="1"/>
    <col min="9" max="9" width="10.421875" style="0" customWidth="1"/>
    <col min="10" max="10" width="10.7109375" style="0" customWidth="1"/>
    <col min="11" max="11" width="10.140625" style="0" customWidth="1"/>
    <col min="12" max="12" width="9.00390625" style="0" customWidth="1"/>
    <col min="13" max="13" width="14.140625" style="0" customWidth="1"/>
    <col min="14" max="14" width="19.57421875" style="0" customWidth="1"/>
  </cols>
  <sheetData>
    <row r="2" spans="1:14" ht="19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5" ht="15.75">
      <c r="A5" s="9" t="s">
        <v>20</v>
      </c>
      <c r="B5" s="9"/>
      <c r="C5" s="9"/>
      <c r="D5" s="9"/>
      <c r="E5" s="15"/>
      <c r="F5" s="15"/>
      <c r="G5" s="15"/>
      <c r="H5" s="9"/>
      <c r="I5" s="9"/>
      <c r="J5" s="9"/>
      <c r="K5" s="9"/>
      <c r="L5" s="9"/>
      <c r="M5" s="9"/>
      <c r="N5" s="9"/>
      <c r="O5" s="9"/>
    </row>
    <row r="6" spans="1:15" ht="15.75" customHeight="1">
      <c r="A6" s="33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10"/>
    </row>
    <row r="7" spans="1:15" ht="32.25" customHeight="1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0"/>
    </row>
    <row r="8" spans="1:15" ht="15.75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0"/>
    </row>
    <row r="10" spans="1:14" ht="27" customHeight="1">
      <c r="A10" s="32" t="s">
        <v>6</v>
      </c>
      <c r="B10" s="32" t="s">
        <v>0</v>
      </c>
      <c r="C10" s="43" t="s">
        <v>7</v>
      </c>
      <c r="D10" s="32" t="s">
        <v>5</v>
      </c>
      <c r="E10" s="32" t="s">
        <v>1</v>
      </c>
      <c r="F10" s="32" t="s">
        <v>4</v>
      </c>
      <c r="G10" s="36" t="s">
        <v>2</v>
      </c>
      <c r="H10" s="36"/>
      <c r="I10" s="36"/>
      <c r="J10" s="36"/>
      <c r="K10" s="36"/>
      <c r="L10" s="34" t="s">
        <v>17</v>
      </c>
      <c r="M10" s="32" t="s">
        <v>3</v>
      </c>
      <c r="N10" s="32" t="s">
        <v>10</v>
      </c>
    </row>
    <row r="11" spans="1:14" ht="97.5" customHeight="1">
      <c r="A11" s="32"/>
      <c r="B11" s="32"/>
      <c r="C11" s="44"/>
      <c r="D11" s="32"/>
      <c r="E11" s="32"/>
      <c r="F11" s="32"/>
      <c r="G11" s="16" t="s">
        <v>22</v>
      </c>
      <c r="H11" s="16" t="s">
        <v>23</v>
      </c>
      <c r="I11" s="16" t="s">
        <v>24</v>
      </c>
      <c r="J11" s="16" t="s">
        <v>33</v>
      </c>
      <c r="K11" s="16" t="s">
        <v>34</v>
      </c>
      <c r="L11" s="35"/>
      <c r="M11" s="32"/>
      <c r="N11" s="32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</row>
    <row r="13" spans="1:15" ht="240" customHeight="1">
      <c r="A13" s="1">
        <v>1</v>
      </c>
      <c r="B13" s="2" t="s">
        <v>21</v>
      </c>
      <c r="C13" s="2" t="s">
        <v>16</v>
      </c>
      <c r="D13" s="12">
        <v>1104</v>
      </c>
      <c r="E13" s="14" t="s">
        <v>18</v>
      </c>
      <c r="F13" s="11">
        <v>3</v>
      </c>
      <c r="G13" s="3">
        <v>150</v>
      </c>
      <c r="H13" s="3">
        <v>120</v>
      </c>
      <c r="I13" s="3">
        <v>170</v>
      </c>
      <c r="J13" s="3" t="s">
        <v>35</v>
      </c>
      <c r="K13" s="3" t="s">
        <v>35</v>
      </c>
      <c r="L13" s="3">
        <f>(I13+H13+G13)/3</f>
        <v>146.66666666666666</v>
      </c>
      <c r="M13" s="4">
        <f>STDEVA(G13:I13)/(SUM(G13:I13)/COUNTIF(G13:I13,"&gt;0"))</f>
        <v>0.17158714625615326</v>
      </c>
      <c r="N13" s="3">
        <v>161923.68</v>
      </c>
      <c r="O13" s="13"/>
    </row>
    <row r="14" spans="1:14" ht="15.75">
      <c r="A14" s="38" t="s">
        <v>14</v>
      </c>
      <c r="B14" s="39"/>
      <c r="C14" s="39"/>
      <c r="D14" s="39"/>
      <c r="E14" s="40"/>
      <c r="F14" s="39"/>
      <c r="G14" s="39"/>
      <c r="H14" s="39"/>
      <c r="I14" s="39"/>
      <c r="J14" s="39"/>
      <c r="K14" s="39"/>
      <c r="L14" s="39"/>
      <c r="M14" s="41"/>
      <c r="N14" s="5">
        <f>SUM(N13:N13)</f>
        <v>161923.68</v>
      </c>
    </row>
    <row r="16" spans="1:2" ht="15.75">
      <c r="A16" s="7" t="s">
        <v>8</v>
      </c>
      <c r="B16" s="7"/>
    </row>
    <row r="20" spans="1:15" ht="106.5" customHeight="1">
      <c r="A20" s="37" t="s">
        <v>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6"/>
    </row>
    <row r="22" ht="15.75">
      <c r="A22" s="7" t="s">
        <v>15</v>
      </c>
    </row>
    <row r="25" spans="2:3" ht="12.75">
      <c r="B25" t="s">
        <v>25</v>
      </c>
      <c r="C25" t="s">
        <v>26</v>
      </c>
    </row>
    <row r="26" spans="2:3" ht="12.75">
      <c r="B26" t="s">
        <v>27</v>
      </c>
      <c r="C26" t="s">
        <v>29</v>
      </c>
    </row>
    <row r="27" spans="2:3" ht="12.75">
      <c r="B27" t="s">
        <v>28</v>
      </c>
      <c r="C27" t="s">
        <v>30</v>
      </c>
    </row>
    <row r="31" ht="12.75">
      <c r="B31" t="s">
        <v>31</v>
      </c>
    </row>
  </sheetData>
  <sheetProtection/>
  <mergeCells count="17">
    <mergeCell ref="G10:K10"/>
    <mergeCell ref="A20:N20"/>
    <mergeCell ref="A14:M14"/>
    <mergeCell ref="A7:N7"/>
    <mergeCell ref="A6:N6"/>
    <mergeCell ref="A10:A11"/>
    <mergeCell ref="C10:C11"/>
    <mergeCell ref="A2:N2"/>
    <mergeCell ref="A3:N3"/>
    <mergeCell ref="N10:N11"/>
    <mergeCell ref="M10:M11"/>
    <mergeCell ref="A8:N8"/>
    <mergeCell ref="F10:F11"/>
    <mergeCell ref="L10:L11"/>
    <mergeCell ref="D10:D11"/>
    <mergeCell ref="B10:B11"/>
    <mergeCell ref="E10:E11"/>
  </mergeCells>
  <printOptions/>
  <pageMargins left="0.47" right="0.25" top="0.75" bottom="0.75" header="0.3" footer="0.3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87" zoomScaleNormal="87" zoomScalePageLayoutView="0" workbookViewId="0" topLeftCell="A1">
      <selection activeCell="O12" sqref="O12"/>
    </sheetView>
  </sheetViews>
  <sheetFormatPr defaultColWidth="9.140625" defaultRowHeight="12.75"/>
  <cols>
    <col min="1" max="1" width="6.8515625" style="0" customWidth="1"/>
    <col min="2" max="2" width="11.57421875" style="0" customWidth="1"/>
    <col min="5" max="5" width="35.140625" style="0" customWidth="1"/>
    <col min="12" max="12" width="18.57421875" style="0" customWidth="1"/>
  </cols>
  <sheetData>
    <row r="1" spans="1:12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5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9" t="s">
        <v>20</v>
      </c>
      <c r="B5" s="19"/>
      <c r="C5" s="19"/>
      <c r="D5" s="19"/>
      <c r="E5" s="20"/>
      <c r="F5" s="20"/>
      <c r="G5" s="20"/>
      <c r="H5" s="19"/>
      <c r="I5" s="19"/>
      <c r="J5" s="19"/>
      <c r="K5" s="19"/>
      <c r="L5" s="19"/>
    </row>
    <row r="6" spans="1:12" ht="12.75">
      <c r="A6" s="56" t="s">
        <v>12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>
      <c r="A7" s="45" t="s">
        <v>11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2.75">
      <c r="A8" s="56" t="s">
        <v>39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2.75">
      <c r="A10" s="46" t="s">
        <v>6</v>
      </c>
      <c r="B10" s="46" t="s">
        <v>0</v>
      </c>
      <c r="C10" s="57" t="s">
        <v>7</v>
      </c>
      <c r="D10" s="46" t="s">
        <v>36</v>
      </c>
      <c r="E10" s="46" t="s">
        <v>1</v>
      </c>
      <c r="F10" s="46" t="s">
        <v>4</v>
      </c>
      <c r="G10" s="47" t="s">
        <v>2</v>
      </c>
      <c r="H10" s="47"/>
      <c r="I10" s="47"/>
      <c r="J10" s="48" t="s">
        <v>17</v>
      </c>
      <c r="K10" s="46" t="s">
        <v>3</v>
      </c>
      <c r="L10" s="46" t="s">
        <v>10</v>
      </c>
    </row>
    <row r="11" spans="1:12" ht="101.25">
      <c r="A11" s="46"/>
      <c r="B11" s="46"/>
      <c r="C11" s="58"/>
      <c r="D11" s="46"/>
      <c r="E11" s="46"/>
      <c r="F11" s="46"/>
      <c r="G11" s="22" t="s">
        <v>22</v>
      </c>
      <c r="H11" s="22" t="s">
        <v>23</v>
      </c>
      <c r="I11" s="22" t="s">
        <v>24</v>
      </c>
      <c r="J11" s="49"/>
      <c r="K11" s="46"/>
      <c r="L11" s="46"/>
    </row>
    <row r="12" spans="1:12" ht="12.75">
      <c r="A12" s="21">
        <v>1</v>
      </c>
      <c r="B12" s="23">
        <v>2</v>
      </c>
      <c r="C12" s="21">
        <v>3</v>
      </c>
      <c r="D12" s="23">
        <v>4</v>
      </c>
      <c r="E12" s="21">
        <v>5</v>
      </c>
      <c r="F12" s="23">
        <v>6</v>
      </c>
      <c r="G12" s="21">
        <v>7</v>
      </c>
      <c r="H12" s="23">
        <v>8</v>
      </c>
      <c r="I12" s="21">
        <v>9</v>
      </c>
      <c r="J12" s="21">
        <v>10</v>
      </c>
      <c r="K12" s="23">
        <v>11</v>
      </c>
      <c r="L12" s="21">
        <v>12</v>
      </c>
    </row>
    <row r="13" spans="1:12" ht="202.5" customHeight="1">
      <c r="A13" s="21">
        <v>1</v>
      </c>
      <c r="B13" s="23" t="s">
        <v>37</v>
      </c>
      <c r="C13" s="23" t="s">
        <v>16</v>
      </c>
      <c r="D13" s="24">
        <v>1104</v>
      </c>
      <c r="E13" s="25" t="s">
        <v>18</v>
      </c>
      <c r="F13" s="26">
        <v>3</v>
      </c>
      <c r="G13" s="27">
        <v>150</v>
      </c>
      <c r="H13" s="27">
        <v>120</v>
      </c>
      <c r="I13" s="27">
        <v>170</v>
      </c>
      <c r="J13" s="27">
        <f>(I13+H13+G13)/3</f>
        <v>146.66666666666666</v>
      </c>
      <c r="K13" s="28">
        <f>STDEVA(G13:I13)/(SUM(G13:I13)/COUNTIF(G13:I13,"&gt;0"))</f>
        <v>0.17158714625615326</v>
      </c>
      <c r="L13" s="27">
        <v>161923.68</v>
      </c>
    </row>
    <row r="14" spans="1:12" ht="12.75">
      <c r="A14" s="50" t="s">
        <v>14</v>
      </c>
      <c r="B14" s="51"/>
      <c r="C14" s="51"/>
      <c r="D14" s="51"/>
      <c r="E14" s="52"/>
      <c r="F14" s="51"/>
      <c r="G14" s="51"/>
      <c r="H14" s="51"/>
      <c r="I14" s="51"/>
      <c r="J14" s="51"/>
      <c r="K14" s="53"/>
      <c r="L14" s="29">
        <f>SUM(L13:L13)</f>
        <v>161923.68</v>
      </c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 t="s">
        <v>8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01.25" customHeight="1">
      <c r="A20" s="45" t="s">
        <v>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1:12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17" t="s">
        <v>15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>
      <c r="A25" s="17"/>
      <c r="B25" s="17" t="s">
        <v>25</v>
      </c>
      <c r="C25" s="17" t="s">
        <v>26</v>
      </c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2.75">
      <c r="A26" s="17"/>
      <c r="B26" s="17" t="s">
        <v>27</v>
      </c>
      <c r="C26" s="17" t="s">
        <v>29</v>
      </c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>
      <c r="A27" s="17"/>
      <c r="B27" s="17" t="s">
        <v>28</v>
      </c>
      <c r="C27" s="17" t="s">
        <v>30</v>
      </c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17"/>
      <c r="B31" s="17" t="s">
        <v>31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</sheetData>
  <sheetProtection/>
  <mergeCells count="17">
    <mergeCell ref="A2:L2"/>
    <mergeCell ref="A3:L3"/>
    <mergeCell ref="A6:L6"/>
    <mergeCell ref="A7:L7"/>
    <mergeCell ref="A8:L8"/>
    <mergeCell ref="A10:A11"/>
    <mergeCell ref="B10:B11"/>
    <mergeCell ref="C10:C11"/>
    <mergeCell ref="D10:D11"/>
    <mergeCell ref="E10:E11"/>
    <mergeCell ref="A20:L20"/>
    <mergeCell ref="F10:F11"/>
    <mergeCell ref="G10:I10"/>
    <mergeCell ref="J10:J11"/>
    <mergeCell ref="K10:K11"/>
    <mergeCell ref="L10:L11"/>
    <mergeCell ref="A14:K14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2014-09-16T04:58:22Z</cp:lastPrinted>
  <dcterms:created xsi:type="dcterms:W3CDTF">1996-10-08T23:32:33Z</dcterms:created>
  <dcterms:modified xsi:type="dcterms:W3CDTF">2014-09-16T05:00:15Z</dcterms:modified>
  <cp:category/>
  <cp:version/>
  <cp:contentType/>
  <cp:contentStatus/>
</cp:coreProperties>
</file>